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'Sheet1'!$A$1:$I$82</definedName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lhansen</author>
  </authors>
  <commentList>
    <comment ref="I82" authorId="0">
      <text>
        <r>
          <rPr>
            <b/>
            <sz val="8"/>
            <rFont val="Tahoma"/>
            <family val="2"/>
          </rPr>
          <t>lhansen:</t>
        </r>
        <r>
          <rPr>
            <sz val="8"/>
            <rFont val="Tahoma"/>
            <family val="2"/>
          </rPr>
          <t xml:space="preserve">
Must not exceed $4Mil
</t>
        </r>
      </text>
    </comment>
    <comment ref="I12" authorId="0">
      <text>
        <r>
          <rPr>
            <b/>
            <sz val="8"/>
            <rFont val="Tahoma"/>
            <family val="2"/>
          </rPr>
          <t>lhansen:</t>
        </r>
        <r>
          <rPr>
            <sz val="8"/>
            <rFont val="Tahoma"/>
            <family val="2"/>
          </rPr>
          <t xml:space="preserve">
Must not exceed 3%</t>
        </r>
      </text>
    </comment>
  </commentList>
</comments>
</file>

<file path=xl/sharedStrings.xml><?xml version="1.0" encoding="utf-8"?>
<sst xmlns="http://schemas.openxmlformats.org/spreadsheetml/2006/main" count="112" uniqueCount="42">
  <si>
    <t>Year 1</t>
  </si>
  <si>
    <t>Year 2</t>
  </si>
  <si>
    <t>Year 3</t>
  </si>
  <si>
    <t>Total</t>
  </si>
  <si>
    <t>Travel</t>
  </si>
  <si>
    <t>Supplies</t>
  </si>
  <si>
    <t>Contractual</t>
  </si>
  <si>
    <t>Personnel</t>
  </si>
  <si>
    <t>Fringe</t>
  </si>
  <si>
    <t>Other Direct Costs</t>
  </si>
  <si>
    <t>Total Direct Costs</t>
  </si>
  <si>
    <t>Indirect Costs</t>
  </si>
  <si>
    <t>Total M&amp;A Project Costs (State -SAA)</t>
  </si>
  <si>
    <t>PLANNING</t>
  </si>
  <si>
    <t>M&amp;A PROJECT COSTS (STATE-SAA)</t>
  </si>
  <si>
    <t xml:space="preserve">Total Planning Project Costs </t>
  </si>
  <si>
    <t>TRAINING</t>
  </si>
  <si>
    <t>Overtime and Backfill</t>
  </si>
  <si>
    <t xml:space="preserve">Total Training Project Costs </t>
  </si>
  <si>
    <t>EXERCISE</t>
  </si>
  <si>
    <t xml:space="preserve">Total Exercise Project Costs </t>
  </si>
  <si>
    <t>EQUIPMENT DESCRIPTION</t>
  </si>
  <si>
    <t>AEL</t>
  </si>
  <si>
    <t>Cost Per Unit</t>
  </si>
  <si>
    <t>Total Equipment Project Costs</t>
  </si>
  <si>
    <t>TOTAL PROJECT COSTS</t>
  </si>
  <si>
    <t>06CP-01-BASE</t>
  </si>
  <si>
    <r>
      <t>(Sample)</t>
    </r>
    <r>
      <rPr>
        <sz val="11"/>
        <color theme="1"/>
        <rFont val="Calibri"/>
        <family val="2"/>
      </rPr>
      <t>Base Radios</t>
    </r>
  </si>
  <si>
    <t>TOTAL SUBGRANTEE PROJECT COSTS</t>
  </si>
  <si>
    <t>Quantity</t>
  </si>
  <si>
    <t>M&amp;A PROJECT COSTS (Sub-recipient)</t>
  </si>
  <si>
    <t>Total M&amp;A Project Costs (Sub-recipient)</t>
  </si>
  <si>
    <t>Sub-Recipient Name</t>
  </si>
  <si>
    <t>Check must =zero</t>
  </si>
  <si>
    <t>The following fields will auto-populate</t>
  </si>
  <si>
    <t>Object Class</t>
  </si>
  <si>
    <t>Other</t>
  </si>
  <si>
    <t>Indirect</t>
  </si>
  <si>
    <t>Equipment or Contractual</t>
  </si>
  <si>
    <t xml:space="preserve">Equipment </t>
  </si>
  <si>
    <t>Direct</t>
  </si>
  <si>
    <t>Anticipated Expenditures by Allowable Cost Categories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</si>
</sst>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_);_(&quot;$&quot;* \(#,##0.000\);_(&quot;$&quot;* &quot;-&quot;???_);_(@_)"/>
    <numFmt numFmtId="171" formatCode="_(&quot;$&quot;* #,##0.0000_);_(&quot;$&quot;* \(#,##0.0000\);_(&quot;$&quot;* &quot;-&quot;??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_(&quot;$&quot;* #,##0.0000000_);_(&quot;$&quot;* \(#,##0.0000000\);_(&quot;$&quot;* &quot;-&quot;??_);_(@_)"/>
    <numFmt numFmtId="177" formatCode="_(&quot;$&quot;* #,##0.00000000_);_(&quot;$&quot;* \(#,##0.00000000\);_(&quot;$&quot;* &quot;-&quot;??_);_(@_)"/>
    <numFmt numFmtId="178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theme="4" tint="0.799950003623962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6" fillId="2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6" fillId="2" borderId="10" xfId="0" applyFont="1" applyFill="1" applyBorder="1" applyAlignment="1" applyProtection="1">
      <alignment horizontal="center" wrapText="1"/>
      <protection/>
    </xf>
    <xf numFmtId="0" fontId="38" fillId="0" borderId="0" xfId="0" applyFont="1" applyAlignment="1" applyProtection="1">
      <alignment wrapText="1"/>
      <protection/>
    </xf>
    <xf numFmtId="0" fontId="36" fillId="0" borderId="10" xfId="0" applyFont="1" applyBorder="1" applyAlignment="1" applyProtection="1">
      <alignment wrapText="1"/>
      <protection/>
    </xf>
    <xf numFmtId="0" fontId="36" fillId="33" borderId="10" xfId="0" applyFont="1" applyFill="1" applyBorder="1" applyAlignment="1" applyProtection="1">
      <alignment/>
      <protection/>
    </xf>
    <xf numFmtId="165" fontId="0" fillId="0" borderId="10" xfId="44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indent="2"/>
      <protection/>
    </xf>
    <xf numFmtId="0" fontId="0" fillId="33" borderId="10" xfId="0" applyFont="1" applyFill="1" applyBorder="1" applyAlignment="1" applyProtection="1">
      <alignment horizontal="left" indent="2"/>
      <protection/>
    </xf>
    <xf numFmtId="0" fontId="36" fillId="0" borderId="10" xfId="0" applyFont="1" applyBorder="1" applyAlignment="1" applyProtection="1">
      <alignment horizontal="left" indent="2"/>
      <protection/>
    </xf>
    <xf numFmtId="0" fontId="36" fillId="33" borderId="10" xfId="0" applyFont="1" applyFill="1" applyBorder="1" applyAlignment="1" applyProtection="1">
      <alignment horizontal="left" indent="2"/>
      <protection/>
    </xf>
    <xf numFmtId="0" fontId="36" fillId="0" borderId="10" xfId="0" applyFont="1" applyBorder="1" applyAlignment="1" applyProtection="1">
      <alignment horizontal="left" wrapText="1"/>
      <protection/>
    </xf>
    <xf numFmtId="0" fontId="36" fillId="33" borderId="10" xfId="0" applyFont="1" applyFill="1" applyBorder="1" applyAlignment="1" applyProtection="1">
      <alignment horizontal="left"/>
      <protection/>
    </xf>
    <xf numFmtId="165" fontId="36" fillId="0" borderId="10" xfId="44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36" fillId="0" borderId="10" xfId="0" applyFont="1" applyBorder="1" applyAlignment="1" applyProtection="1">
      <alignment/>
      <protection/>
    </xf>
    <xf numFmtId="0" fontId="36" fillId="0" borderId="10" xfId="0" applyFont="1" applyBorder="1" applyAlignment="1" applyProtection="1">
      <alignment horizontal="left"/>
      <protection/>
    </xf>
    <xf numFmtId="0" fontId="36" fillId="0" borderId="10" xfId="0" applyFont="1" applyBorder="1" applyAlignment="1" applyProtection="1">
      <alignment horizontal="left" wrapText="1" indent="2"/>
      <protection/>
    </xf>
    <xf numFmtId="0" fontId="36" fillId="0" borderId="0" xfId="0" applyFont="1" applyAlignment="1" applyProtection="1">
      <alignment/>
      <protection/>
    </xf>
    <xf numFmtId="0" fontId="36" fillId="0" borderId="11" xfId="0" applyFont="1" applyBorder="1" applyAlignment="1" applyProtection="1">
      <alignment horizontal="left" indent="2"/>
      <protection/>
    </xf>
    <xf numFmtId="165" fontId="36" fillId="0" borderId="11" xfId="44" applyNumberFormat="1" applyFont="1" applyBorder="1" applyAlignment="1" applyProtection="1">
      <alignment/>
      <protection/>
    </xf>
    <xf numFmtId="0" fontId="36" fillId="0" borderId="12" xfId="0" applyFont="1" applyBorder="1" applyAlignment="1" applyProtection="1">
      <alignment horizontal="left" wrapText="1"/>
      <protection/>
    </xf>
    <xf numFmtId="165" fontId="36" fillId="0" borderId="13" xfId="44" applyNumberFormat="1" applyFont="1" applyBorder="1" applyAlignment="1" applyProtection="1">
      <alignment/>
      <protection/>
    </xf>
    <xf numFmtId="165" fontId="36" fillId="0" borderId="14" xfId="44" applyNumberFormat="1" applyFont="1" applyBorder="1" applyAlignment="1" applyProtection="1">
      <alignment/>
      <protection/>
    </xf>
    <xf numFmtId="0" fontId="36" fillId="2" borderId="10" xfId="0" applyFont="1" applyFill="1" applyBorder="1" applyAlignment="1" applyProtection="1">
      <alignment wrapText="1"/>
      <protection/>
    </xf>
    <xf numFmtId="165" fontId="0" fillId="2" borderId="10" xfId="44" applyNumberFormat="1" applyFont="1" applyFill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165" fontId="36" fillId="0" borderId="13" xfId="0" applyNumberFormat="1" applyFont="1" applyBorder="1" applyAlignment="1" applyProtection="1">
      <alignment/>
      <protection/>
    </xf>
    <xf numFmtId="165" fontId="36" fillId="0" borderId="14" xfId="0" applyNumberFormat="1" applyFont="1" applyBorder="1" applyAlignment="1" applyProtection="1">
      <alignment/>
      <protection/>
    </xf>
    <xf numFmtId="165" fontId="0" fillId="0" borderId="10" xfId="44" applyNumberFormat="1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 horizontal="left" inden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 horizontal="left" indent="1"/>
      <protection locked="0"/>
    </xf>
    <xf numFmtId="0" fontId="36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indent="3"/>
      <protection locked="0"/>
    </xf>
    <xf numFmtId="0" fontId="0" fillId="0" borderId="10" xfId="0" applyFont="1" applyBorder="1" applyAlignment="1" applyProtection="1">
      <alignment horizontal="left" indent="2"/>
      <protection locked="0"/>
    </xf>
    <xf numFmtId="165" fontId="0" fillId="0" borderId="10" xfId="44" applyNumberFormat="1" applyFont="1" applyBorder="1" applyAlignment="1" applyProtection="1">
      <alignment horizontal="left" indent="2"/>
      <protection locked="0"/>
    </xf>
    <xf numFmtId="0" fontId="36" fillId="33" borderId="13" xfId="0" applyFont="1" applyFill="1" applyBorder="1" applyAlignment="1" applyProtection="1">
      <alignment/>
      <protection/>
    </xf>
    <xf numFmtId="0" fontId="36" fillId="34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6" fillId="0" borderId="10" xfId="0" applyFont="1" applyBorder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78" fontId="0" fillId="0" borderId="15" xfId="57" applyNumberFormat="1" applyFont="1" applyFill="1" applyBorder="1" applyAlignment="1" applyProtection="1">
      <alignment/>
      <protection/>
    </xf>
    <xf numFmtId="165" fontId="36" fillId="0" borderId="10" xfId="44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6" fillId="0" borderId="16" xfId="0" applyFont="1" applyBorder="1" applyAlignment="1" applyProtection="1">
      <alignment horizontal="left" wrapText="1"/>
      <protection/>
    </xf>
    <xf numFmtId="0" fontId="36" fillId="0" borderId="16" xfId="0" applyFont="1" applyBorder="1" applyAlignment="1" applyProtection="1">
      <alignment/>
      <protection/>
    </xf>
    <xf numFmtId="0" fontId="36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/>
    </xf>
    <xf numFmtId="0" fontId="36" fillId="0" borderId="17" xfId="0" applyFont="1" applyFill="1" applyBorder="1" applyAlignment="1" applyProtection="1">
      <alignment horizontal="left"/>
      <protection/>
    </xf>
    <xf numFmtId="0" fontId="36" fillId="0" borderId="18" xfId="0" applyFont="1" applyFill="1" applyBorder="1" applyAlignment="1" applyProtection="1">
      <alignment horizontal="left"/>
      <protection/>
    </xf>
    <xf numFmtId="0" fontId="36" fillId="0" borderId="19" xfId="0" applyFont="1" applyFill="1" applyBorder="1" applyAlignment="1" applyProtection="1">
      <alignment horizontal="left"/>
      <protection/>
    </xf>
    <xf numFmtId="0" fontId="36" fillId="2" borderId="10" xfId="0" applyFont="1" applyFill="1" applyBorder="1" applyAlignment="1" applyProtection="1">
      <alignment horizontal="left" wrapText="1"/>
      <protection/>
    </xf>
    <xf numFmtId="165" fontId="0" fillId="0" borderId="10" xfId="44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3</xdr:row>
      <xdr:rowOff>0</xdr:rowOff>
    </xdr:from>
    <xdr:to>
      <xdr:col>0</xdr:col>
      <xdr:colOff>1590675</xdr:colOff>
      <xdr:row>3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90675" y="13335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1590675</xdr:colOff>
      <xdr:row>14</xdr:row>
      <xdr:rowOff>0</xdr:rowOff>
    </xdr:from>
    <xdr:to>
      <xdr:col>0</xdr:col>
      <xdr:colOff>1590675</xdr:colOff>
      <xdr:row>14</xdr:row>
      <xdr:rowOff>47625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90675" y="36195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1590675</xdr:colOff>
      <xdr:row>25</xdr:row>
      <xdr:rowOff>0</xdr:rowOff>
    </xdr:from>
    <xdr:to>
      <xdr:col>0</xdr:col>
      <xdr:colOff>1590675</xdr:colOff>
      <xdr:row>25</xdr:row>
      <xdr:rowOff>47625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590675" y="59055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1590675</xdr:colOff>
      <xdr:row>37</xdr:row>
      <xdr:rowOff>0</xdr:rowOff>
    </xdr:from>
    <xdr:to>
      <xdr:col>0</xdr:col>
      <xdr:colOff>1590675</xdr:colOff>
      <xdr:row>37</xdr:row>
      <xdr:rowOff>47625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90675" y="81915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Layout" workbookViewId="0" topLeftCell="A1">
      <selection activeCell="J65" sqref="J65"/>
    </sheetView>
  </sheetViews>
  <sheetFormatPr defaultColWidth="9.140625" defaultRowHeight="15"/>
  <cols>
    <col min="1" max="1" width="23.8515625" style="2" customWidth="1"/>
    <col min="2" max="2" width="11.8515625" style="2" customWidth="1"/>
    <col min="3" max="3" width="14.140625" style="2" customWidth="1"/>
    <col min="4" max="4" width="12.7109375" style="2" customWidth="1"/>
    <col min="5" max="5" width="8.57421875" style="2" customWidth="1"/>
    <col min="6" max="9" width="11.57421875" style="2" bestFit="1" customWidth="1"/>
    <col min="10" max="10" width="7.421875" style="2" customWidth="1"/>
    <col min="11" max="16384" width="9.140625" style="2" customWidth="1"/>
  </cols>
  <sheetData>
    <row r="1" spans="1:5" ht="15">
      <c r="A1" s="1" t="s">
        <v>32</v>
      </c>
      <c r="B1" s="54"/>
      <c r="C1" s="55"/>
      <c r="D1" s="55"/>
      <c r="E1" s="56"/>
    </row>
    <row r="2" spans="1:9" s="4" customFormat="1" ht="60">
      <c r="A2" s="57" t="s">
        <v>41</v>
      </c>
      <c r="B2" s="3" t="s">
        <v>35</v>
      </c>
      <c r="C2" s="3" t="s">
        <v>22</v>
      </c>
      <c r="D2" s="3" t="s">
        <v>23</v>
      </c>
      <c r="E2" s="3" t="s">
        <v>29</v>
      </c>
      <c r="F2" s="3" t="s">
        <v>0</v>
      </c>
      <c r="G2" s="3" t="s">
        <v>1</v>
      </c>
      <c r="H2" s="3" t="s">
        <v>2</v>
      </c>
      <c r="I2" s="3" t="s">
        <v>3</v>
      </c>
    </row>
    <row r="3" spans="1:10" ht="30" customHeight="1">
      <c r="A3" s="5" t="s">
        <v>30</v>
      </c>
      <c r="B3" s="5"/>
      <c r="C3" s="6"/>
      <c r="D3" s="6"/>
      <c r="E3" s="6"/>
      <c r="F3" s="7"/>
      <c r="G3" s="7"/>
      <c r="H3" s="7"/>
      <c r="I3" s="7"/>
      <c r="J3"/>
    </row>
    <row r="4" spans="1:10" ht="15">
      <c r="A4" s="8" t="s">
        <v>4</v>
      </c>
      <c r="B4" s="53" t="s">
        <v>4</v>
      </c>
      <c r="C4" s="9"/>
      <c r="D4" s="9"/>
      <c r="E4" s="9"/>
      <c r="F4" s="31"/>
      <c r="G4" s="31"/>
      <c r="H4" s="31"/>
      <c r="I4" s="7">
        <f aca="true" t="shared" si="0" ref="I4:I59">F4+G4+H4</f>
        <v>0</v>
      </c>
      <c r="J4"/>
    </row>
    <row r="5" spans="1:10" ht="15">
      <c r="A5" s="8" t="s">
        <v>5</v>
      </c>
      <c r="B5" s="53" t="s">
        <v>5</v>
      </c>
      <c r="C5" s="9"/>
      <c r="D5" s="9"/>
      <c r="E5" s="9"/>
      <c r="F5" s="31"/>
      <c r="G5" s="31"/>
      <c r="H5" s="31"/>
      <c r="I5" s="7">
        <f t="shared" si="0"/>
        <v>0</v>
      </c>
      <c r="J5"/>
    </row>
    <row r="6" spans="1:10" ht="15">
      <c r="A6" s="8" t="s">
        <v>6</v>
      </c>
      <c r="B6" s="53" t="s">
        <v>6</v>
      </c>
      <c r="C6" s="9"/>
      <c r="D6" s="9"/>
      <c r="E6" s="9"/>
      <c r="F6" s="31"/>
      <c r="G6" s="31"/>
      <c r="H6" s="31"/>
      <c r="I6" s="7">
        <f t="shared" si="0"/>
        <v>0</v>
      </c>
      <c r="J6"/>
    </row>
    <row r="7" spans="1:10" ht="15">
      <c r="A7" s="8" t="s">
        <v>7</v>
      </c>
      <c r="B7" s="53" t="s">
        <v>7</v>
      </c>
      <c r="C7" s="9"/>
      <c r="D7" s="9"/>
      <c r="E7" s="9"/>
      <c r="F7" s="31"/>
      <c r="G7" s="31"/>
      <c r="H7" s="31"/>
      <c r="I7" s="7">
        <f t="shared" si="0"/>
        <v>0</v>
      </c>
      <c r="J7"/>
    </row>
    <row r="8" spans="1:10" ht="15">
      <c r="A8" s="8" t="s">
        <v>8</v>
      </c>
      <c r="B8" s="53" t="s">
        <v>8</v>
      </c>
      <c r="C8" s="9"/>
      <c r="D8" s="9"/>
      <c r="E8" s="9"/>
      <c r="F8" s="31"/>
      <c r="G8" s="31"/>
      <c r="H8" s="31"/>
      <c r="I8" s="7">
        <f t="shared" si="0"/>
        <v>0</v>
      </c>
      <c r="J8"/>
    </row>
    <row r="9" spans="1:10" ht="15">
      <c r="A9" s="8" t="s">
        <v>9</v>
      </c>
      <c r="B9" s="53" t="s">
        <v>36</v>
      </c>
      <c r="C9" s="9"/>
      <c r="D9" s="9"/>
      <c r="E9" s="9"/>
      <c r="F9" s="31"/>
      <c r="G9" s="31"/>
      <c r="H9" s="31"/>
      <c r="I9" s="7">
        <f t="shared" si="0"/>
        <v>0</v>
      </c>
      <c r="J9"/>
    </row>
    <row r="10" spans="1:9" ht="15">
      <c r="A10" s="43" t="s">
        <v>10</v>
      </c>
      <c r="B10" s="43"/>
      <c r="C10" s="11"/>
      <c r="D10" s="11"/>
      <c r="E10" s="11"/>
      <c r="F10" s="47">
        <f>SUM(F3:F9)</f>
        <v>0</v>
      </c>
      <c r="G10" s="47">
        <f>SUM(G3:G9)</f>
        <v>0</v>
      </c>
      <c r="H10" s="47">
        <f>SUM(H3:H9)</f>
        <v>0</v>
      </c>
      <c r="I10" s="47">
        <f>SUM(I3:I9)</f>
        <v>0</v>
      </c>
    </row>
    <row r="11" spans="1:9" ht="15">
      <c r="A11" s="8" t="s">
        <v>11</v>
      </c>
      <c r="B11" s="53" t="s">
        <v>37</v>
      </c>
      <c r="C11" s="9"/>
      <c r="D11" s="9"/>
      <c r="E11" s="9"/>
      <c r="F11" s="31"/>
      <c r="G11" s="31"/>
      <c r="H11" s="31"/>
      <c r="I11" s="7">
        <f t="shared" si="0"/>
        <v>0</v>
      </c>
    </row>
    <row r="12" spans="1:9" ht="30" customHeight="1">
      <c r="A12" s="12" t="s">
        <v>31</v>
      </c>
      <c r="B12" s="12"/>
      <c r="C12" s="13"/>
      <c r="D12" s="13"/>
      <c r="E12" s="13"/>
      <c r="F12" s="14">
        <f>SUM(F10:F11)</f>
        <v>0</v>
      </c>
      <c r="G12" s="14">
        <f>SUM(G10:G11)</f>
        <v>0</v>
      </c>
      <c r="H12" s="14">
        <f>SUM(H10:H11)</f>
        <v>0</v>
      </c>
      <c r="I12" s="14">
        <f>SUM(I10:I11)</f>
        <v>0</v>
      </c>
    </row>
    <row r="13" spans="1:9" ht="15">
      <c r="A13" s="15"/>
      <c r="B13" s="15"/>
      <c r="C13" s="9"/>
      <c r="D13" s="16"/>
      <c r="E13" s="16"/>
      <c r="F13" s="7"/>
      <c r="G13" s="7"/>
      <c r="H13" s="7"/>
      <c r="I13" s="7"/>
    </row>
    <row r="14" spans="1:9" ht="15">
      <c r="A14" s="17" t="s">
        <v>13</v>
      </c>
      <c r="B14" s="17"/>
      <c r="C14" s="6"/>
      <c r="D14" s="6"/>
      <c r="E14" s="6"/>
      <c r="F14" s="7"/>
      <c r="G14" s="7"/>
      <c r="H14" s="7"/>
      <c r="I14" s="7"/>
    </row>
    <row r="15" spans="1:9" ht="15">
      <c r="A15" s="8" t="s">
        <v>4</v>
      </c>
      <c r="B15" s="53" t="s">
        <v>4</v>
      </c>
      <c r="C15" s="9"/>
      <c r="D15" s="9"/>
      <c r="E15" s="9"/>
      <c r="F15" s="31"/>
      <c r="G15" s="31"/>
      <c r="H15" s="31"/>
      <c r="I15" s="7">
        <f t="shared" si="0"/>
        <v>0</v>
      </c>
    </row>
    <row r="16" spans="1:9" ht="15">
      <c r="A16" s="8" t="s">
        <v>5</v>
      </c>
      <c r="B16" s="53" t="s">
        <v>5</v>
      </c>
      <c r="C16" s="9"/>
      <c r="D16" s="9"/>
      <c r="E16" s="9"/>
      <c r="F16" s="31"/>
      <c r="G16" s="31"/>
      <c r="H16" s="31"/>
      <c r="I16" s="7">
        <f t="shared" si="0"/>
        <v>0</v>
      </c>
    </row>
    <row r="17" spans="1:9" ht="15">
      <c r="A17" s="8" t="s">
        <v>6</v>
      </c>
      <c r="B17" s="53" t="s">
        <v>6</v>
      </c>
      <c r="C17" s="9"/>
      <c r="D17" s="9"/>
      <c r="E17" s="9"/>
      <c r="F17" s="31"/>
      <c r="G17" s="31"/>
      <c r="H17" s="31"/>
      <c r="I17" s="7">
        <f t="shared" si="0"/>
        <v>0</v>
      </c>
    </row>
    <row r="18" spans="1:9" ht="15">
      <c r="A18" s="8" t="s">
        <v>7</v>
      </c>
      <c r="B18" s="53" t="s">
        <v>7</v>
      </c>
      <c r="C18" s="9"/>
      <c r="D18" s="9"/>
      <c r="E18" s="9"/>
      <c r="F18" s="31"/>
      <c r="G18" s="31"/>
      <c r="H18" s="31"/>
      <c r="I18" s="7">
        <f t="shared" si="0"/>
        <v>0</v>
      </c>
    </row>
    <row r="19" spans="1:9" ht="15">
      <c r="A19" s="8" t="s">
        <v>8</v>
      </c>
      <c r="B19" s="53" t="s">
        <v>8</v>
      </c>
      <c r="C19" s="9"/>
      <c r="D19" s="9"/>
      <c r="E19" s="9"/>
      <c r="F19" s="31"/>
      <c r="G19" s="31"/>
      <c r="H19" s="31"/>
      <c r="I19" s="7">
        <f t="shared" si="0"/>
        <v>0</v>
      </c>
    </row>
    <row r="20" spans="1:9" ht="15">
      <c r="A20" s="8" t="s">
        <v>9</v>
      </c>
      <c r="B20" s="53" t="s">
        <v>36</v>
      </c>
      <c r="C20" s="9"/>
      <c r="D20" s="9"/>
      <c r="E20" s="9"/>
      <c r="F20" s="31"/>
      <c r="G20" s="31"/>
      <c r="H20" s="31"/>
      <c r="I20" s="7">
        <f t="shared" si="0"/>
        <v>0</v>
      </c>
    </row>
    <row r="21" spans="1:9" ht="15">
      <c r="A21" s="43" t="s">
        <v>10</v>
      </c>
      <c r="B21" s="43"/>
      <c r="C21" s="11"/>
      <c r="D21" s="11"/>
      <c r="E21" s="11"/>
      <c r="F21" s="14">
        <f>SUM(F15:F20)</f>
        <v>0</v>
      </c>
      <c r="G21" s="14">
        <f>SUM(G15:G20)</f>
        <v>0</v>
      </c>
      <c r="H21" s="14">
        <f>SUM(H15:H20)</f>
        <v>0</v>
      </c>
      <c r="I21" s="14">
        <f t="shared" si="0"/>
        <v>0</v>
      </c>
    </row>
    <row r="22" spans="1:9" ht="15">
      <c r="A22" s="8" t="s">
        <v>11</v>
      </c>
      <c r="B22" s="53" t="s">
        <v>37</v>
      </c>
      <c r="C22" s="9"/>
      <c r="D22" s="9"/>
      <c r="E22" s="9"/>
      <c r="F22" s="31"/>
      <c r="G22" s="31"/>
      <c r="H22" s="31"/>
      <c r="I22" s="7">
        <f t="shared" si="0"/>
        <v>0</v>
      </c>
    </row>
    <row r="23" spans="1:9" ht="30">
      <c r="A23" s="12" t="s">
        <v>15</v>
      </c>
      <c r="B23" s="12"/>
      <c r="C23" s="13"/>
      <c r="D23" s="13"/>
      <c r="E23" s="13"/>
      <c r="F23" s="14">
        <f>SUM(F21:F22)</f>
        <v>0</v>
      </c>
      <c r="G23" s="14">
        <f>SUM(G21:G22)</f>
        <v>0</v>
      </c>
      <c r="H23" s="14">
        <f>SUM(H21:H22)</f>
        <v>0</v>
      </c>
      <c r="I23" s="14">
        <f>SUM(I21:I22)</f>
        <v>0</v>
      </c>
    </row>
    <row r="24" spans="1:9" ht="15">
      <c r="A24" s="15"/>
      <c r="B24" s="15"/>
      <c r="C24" s="16"/>
      <c r="D24" s="16"/>
      <c r="E24" s="16"/>
      <c r="F24" s="7"/>
      <c r="G24" s="7"/>
      <c r="H24" s="7"/>
      <c r="I24" s="7"/>
    </row>
    <row r="25" spans="1:9" ht="15">
      <c r="A25" s="17" t="s">
        <v>16</v>
      </c>
      <c r="B25" s="17"/>
      <c r="C25" s="6"/>
      <c r="D25" s="6"/>
      <c r="E25" s="6"/>
      <c r="F25" s="7"/>
      <c r="G25" s="7"/>
      <c r="H25" s="7"/>
      <c r="I25" s="7"/>
    </row>
    <row r="26" spans="1:9" ht="15">
      <c r="A26" s="8" t="s">
        <v>4</v>
      </c>
      <c r="B26" s="53" t="s">
        <v>4</v>
      </c>
      <c r="C26" s="9"/>
      <c r="D26" s="9"/>
      <c r="E26" s="9"/>
      <c r="F26" s="31"/>
      <c r="G26" s="31"/>
      <c r="H26" s="31"/>
      <c r="I26" s="7">
        <f t="shared" si="0"/>
        <v>0</v>
      </c>
    </row>
    <row r="27" spans="1:9" ht="15">
      <c r="A27" s="8" t="s">
        <v>5</v>
      </c>
      <c r="B27" s="53" t="s">
        <v>5</v>
      </c>
      <c r="C27" s="9"/>
      <c r="D27" s="9"/>
      <c r="E27" s="9"/>
      <c r="F27" s="31"/>
      <c r="G27" s="31"/>
      <c r="H27" s="31"/>
      <c r="I27" s="7">
        <f t="shared" si="0"/>
        <v>0</v>
      </c>
    </row>
    <row r="28" spans="1:9" ht="15">
      <c r="A28" s="8" t="s">
        <v>6</v>
      </c>
      <c r="B28" s="53" t="s">
        <v>6</v>
      </c>
      <c r="C28" s="9"/>
      <c r="D28" s="9"/>
      <c r="E28" s="9"/>
      <c r="F28" s="31"/>
      <c r="G28" s="31"/>
      <c r="H28" s="31"/>
      <c r="I28" s="7">
        <f t="shared" si="0"/>
        <v>0</v>
      </c>
    </row>
    <row r="29" spans="1:9" ht="15">
      <c r="A29" s="8" t="s">
        <v>7</v>
      </c>
      <c r="B29" s="53" t="s">
        <v>7</v>
      </c>
      <c r="C29" s="9"/>
      <c r="D29" s="9"/>
      <c r="E29" s="9"/>
      <c r="F29" s="31"/>
      <c r="G29" s="31"/>
      <c r="H29" s="31"/>
      <c r="I29" s="7">
        <f t="shared" si="0"/>
        <v>0</v>
      </c>
    </row>
    <row r="30" spans="1:9" ht="15">
      <c r="A30" s="8" t="s">
        <v>8</v>
      </c>
      <c r="B30" s="53" t="s">
        <v>8</v>
      </c>
      <c r="C30" s="9"/>
      <c r="D30" s="9"/>
      <c r="E30" s="9"/>
      <c r="F30" s="31"/>
      <c r="G30" s="31"/>
      <c r="H30" s="31"/>
      <c r="I30" s="7">
        <f t="shared" si="0"/>
        <v>0</v>
      </c>
    </row>
    <row r="31" spans="1:9" ht="15">
      <c r="A31" s="8" t="s">
        <v>17</v>
      </c>
      <c r="B31" s="53" t="s">
        <v>7</v>
      </c>
      <c r="C31" s="9"/>
      <c r="D31" s="9"/>
      <c r="E31" s="9"/>
      <c r="F31" s="31"/>
      <c r="G31" s="31"/>
      <c r="H31" s="31"/>
      <c r="I31" s="7">
        <f t="shared" si="0"/>
        <v>0</v>
      </c>
    </row>
    <row r="32" spans="1:9" ht="15">
      <c r="A32" s="8" t="s">
        <v>9</v>
      </c>
      <c r="B32" s="53" t="s">
        <v>36</v>
      </c>
      <c r="C32" s="9"/>
      <c r="D32" s="9"/>
      <c r="E32" s="9"/>
      <c r="F32" s="31"/>
      <c r="G32" s="31"/>
      <c r="H32" s="31"/>
      <c r="I32" s="7">
        <f t="shared" si="0"/>
        <v>0</v>
      </c>
    </row>
    <row r="33" spans="1:9" ht="15">
      <c r="A33" s="43" t="s">
        <v>10</v>
      </c>
      <c r="B33" s="43"/>
      <c r="C33" s="11"/>
      <c r="D33" s="11"/>
      <c r="E33" s="11"/>
      <c r="F33" s="14">
        <f>SUM(F26:F32)</f>
        <v>0</v>
      </c>
      <c r="G33" s="14">
        <f>SUM(G26:G32)</f>
        <v>0</v>
      </c>
      <c r="H33" s="14">
        <f>SUM(H26:H32)</f>
        <v>0</v>
      </c>
      <c r="I33" s="14">
        <f>SUM(I26:I32)</f>
        <v>0</v>
      </c>
    </row>
    <row r="34" spans="1:9" ht="15">
      <c r="A34" s="8" t="s">
        <v>11</v>
      </c>
      <c r="B34" s="53" t="s">
        <v>37</v>
      </c>
      <c r="C34" s="9"/>
      <c r="D34" s="9"/>
      <c r="E34" s="9"/>
      <c r="F34" s="31"/>
      <c r="G34" s="31"/>
      <c r="H34" s="31"/>
      <c r="I34" s="7">
        <f t="shared" si="0"/>
        <v>0</v>
      </c>
    </row>
    <row r="35" spans="1:9" ht="15">
      <c r="A35" s="18" t="s">
        <v>18</v>
      </c>
      <c r="B35" s="18"/>
      <c r="C35" s="13"/>
      <c r="D35" s="13"/>
      <c r="E35" s="13"/>
      <c r="F35" s="14">
        <f>SUM(F33:F34)</f>
        <v>0</v>
      </c>
      <c r="G35" s="14">
        <f>SUM(G33:G34)</f>
        <v>0</v>
      </c>
      <c r="H35" s="14">
        <f>SUM(H33:H34)</f>
        <v>0</v>
      </c>
      <c r="I35" s="14">
        <f>SUM(I33:I34)</f>
        <v>0</v>
      </c>
    </row>
    <row r="36" spans="1:9" ht="15">
      <c r="A36" s="15"/>
      <c r="B36" s="15"/>
      <c r="C36" s="16"/>
      <c r="D36" s="16"/>
      <c r="E36" s="16"/>
      <c r="F36" s="7"/>
      <c r="G36" s="7"/>
      <c r="H36" s="7"/>
      <c r="I36" s="7"/>
    </row>
    <row r="37" spans="1:9" ht="15">
      <c r="A37" s="17" t="s">
        <v>19</v>
      </c>
      <c r="B37" s="17"/>
      <c r="C37" s="6"/>
      <c r="D37" s="6"/>
      <c r="E37" s="6"/>
      <c r="F37" s="7"/>
      <c r="G37" s="7"/>
      <c r="H37" s="7"/>
      <c r="I37" s="7"/>
    </row>
    <row r="38" spans="1:9" ht="15">
      <c r="A38" s="8" t="s">
        <v>4</v>
      </c>
      <c r="B38" s="53" t="s">
        <v>4</v>
      </c>
      <c r="C38" s="9"/>
      <c r="D38" s="9"/>
      <c r="E38" s="9"/>
      <c r="F38" s="31"/>
      <c r="G38" s="31"/>
      <c r="H38" s="31"/>
      <c r="I38" s="7">
        <f t="shared" si="0"/>
        <v>0</v>
      </c>
    </row>
    <row r="39" spans="1:9" ht="15">
      <c r="A39" s="8" t="s">
        <v>5</v>
      </c>
      <c r="B39" s="53" t="s">
        <v>5</v>
      </c>
      <c r="C39" s="9"/>
      <c r="D39" s="9"/>
      <c r="E39" s="9"/>
      <c r="F39" s="31"/>
      <c r="G39" s="31"/>
      <c r="H39" s="31"/>
      <c r="I39" s="7">
        <f t="shared" si="0"/>
        <v>0</v>
      </c>
    </row>
    <row r="40" spans="1:9" ht="15">
      <c r="A40" s="8" t="s">
        <v>6</v>
      </c>
      <c r="B40" s="53" t="s">
        <v>6</v>
      </c>
      <c r="C40" s="9"/>
      <c r="D40" s="9"/>
      <c r="E40" s="9"/>
      <c r="F40" s="31"/>
      <c r="G40" s="31"/>
      <c r="H40" s="31"/>
      <c r="I40" s="7">
        <f t="shared" si="0"/>
        <v>0</v>
      </c>
    </row>
    <row r="41" spans="1:9" ht="15">
      <c r="A41" s="8" t="s">
        <v>7</v>
      </c>
      <c r="B41" s="53" t="s">
        <v>7</v>
      </c>
      <c r="C41" s="9"/>
      <c r="D41" s="9"/>
      <c r="E41" s="9"/>
      <c r="F41" s="31"/>
      <c r="G41" s="31"/>
      <c r="H41" s="31"/>
      <c r="I41" s="7">
        <f t="shared" si="0"/>
        <v>0</v>
      </c>
    </row>
    <row r="42" spans="1:9" ht="15">
      <c r="A42" s="8" t="s">
        <v>8</v>
      </c>
      <c r="B42" s="53" t="s">
        <v>8</v>
      </c>
      <c r="C42" s="9"/>
      <c r="D42" s="9"/>
      <c r="E42" s="9"/>
      <c r="F42" s="31"/>
      <c r="G42" s="31"/>
      <c r="H42" s="31"/>
      <c r="I42" s="7">
        <f t="shared" si="0"/>
        <v>0</v>
      </c>
    </row>
    <row r="43" spans="1:9" ht="15">
      <c r="A43" s="8" t="s">
        <v>17</v>
      </c>
      <c r="B43" s="53" t="s">
        <v>7</v>
      </c>
      <c r="C43" s="9"/>
      <c r="D43" s="9"/>
      <c r="E43" s="9"/>
      <c r="F43" s="31"/>
      <c r="G43" s="31"/>
      <c r="H43" s="31"/>
      <c r="I43" s="7">
        <f t="shared" si="0"/>
        <v>0</v>
      </c>
    </row>
    <row r="44" spans="1:9" ht="15">
      <c r="A44" s="8" t="s">
        <v>9</v>
      </c>
      <c r="B44" s="53" t="s">
        <v>36</v>
      </c>
      <c r="C44" s="9"/>
      <c r="D44" s="9"/>
      <c r="E44" s="9"/>
      <c r="F44" s="31"/>
      <c r="G44" s="31"/>
      <c r="H44" s="31"/>
      <c r="I44" s="7">
        <f t="shared" si="0"/>
        <v>0</v>
      </c>
    </row>
    <row r="45" spans="1:9" ht="15">
      <c r="A45" s="43" t="s">
        <v>10</v>
      </c>
      <c r="B45" s="43"/>
      <c r="C45" s="11"/>
      <c r="D45" s="11"/>
      <c r="E45" s="11"/>
      <c r="F45" s="14">
        <f>SUM(F38:F44)</f>
        <v>0</v>
      </c>
      <c r="G45" s="14">
        <f>SUM(G38:G44)</f>
        <v>0</v>
      </c>
      <c r="H45" s="14">
        <f>SUM(H38:H44)</f>
        <v>0</v>
      </c>
      <c r="I45" s="14">
        <f>SUM(I38:I44)</f>
        <v>0</v>
      </c>
    </row>
    <row r="46" spans="1:9" ht="15">
      <c r="A46" s="8" t="s">
        <v>11</v>
      </c>
      <c r="B46" s="53" t="s">
        <v>37</v>
      </c>
      <c r="C46" s="9"/>
      <c r="D46" s="9"/>
      <c r="E46" s="9"/>
      <c r="F46" s="31"/>
      <c r="G46" s="31"/>
      <c r="H46" s="31"/>
      <c r="I46" s="7">
        <f t="shared" si="0"/>
        <v>0</v>
      </c>
    </row>
    <row r="47" spans="1:9" ht="15">
      <c r="A47" s="18" t="s">
        <v>20</v>
      </c>
      <c r="B47" s="18"/>
      <c r="C47" s="13"/>
      <c r="D47" s="13"/>
      <c r="E47" s="13"/>
      <c r="F47" s="14">
        <f>SUM(F45:F46)</f>
        <v>0</v>
      </c>
      <c r="G47" s="14">
        <f>SUM(G45:G46)</f>
        <v>0</v>
      </c>
      <c r="H47" s="14">
        <f>SUM(H45:H46)</f>
        <v>0</v>
      </c>
      <c r="I47" s="14">
        <f>SUM(I45:I46)</f>
        <v>0</v>
      </c>
    </row>
    <row r="48" spans="1:9" ht="15">
      <c r="A48" s="15"/>
      <c r="B48" s="15"/>
      <c r="C48" s="13"/>
      <c r="D48" s="13"/>
      <c r="E48" s="13"/>
      <c r="F48" s="7"/>
      <c r="G48" s="7"/>
      <c r="H48" s="7"/>
      <c r="I48" s="7"/>
    </row>
    <row r="49" spans="1:10" ht="60">
      <c r="A49" s="17" t="s">
        <v>21</v>
      </c>
      <c r="B49" s="51" t="s">
        <v>38</v>
      </c>
      <c r="C49" s="13"/>
      <c r="D49" s="13"/>
      <c r="E49" s="13"/>
      <c r="F49" s="7"/>
      <c r="G49" s="7"/>
      <c r="H49" s="7"/>
      <c r="I49" s="7"/>
      <c r="J49" s="45" t="s">
        <v>33</v>
      </c>
    </row>
    <row r="50" spans="1:10" ht="15">
      <c r="A50" s="32" t="s">
        <v>27</v>
      </c>
      <c r="B50" s="52" t="s">
        <v>39</v>
      </c>
      <c r="C50" s="52" t="s">
        <v>26</v>
      </c>
      <c r="D50" s="31">
        <v>10000</v>
      </c>
      <c r="E50" s="34">
        <v>5</v>
      </c>
      <c r="F50" s="31">
        <v>20000</v>
      </c>
      <c r="G50" s="31">
        <v>30000</v>
      </c>
      <c r="H50" s="31">
        <v>0</v>
      </c>
      <c r="I50" s="7">
        <f t="shared" si="0"/>
        <v>50000</v>
      </c>
      <c r="J50" s="44">
        <f>(D50*E50)-I50</f>
        <v>0</v>
      </c>
    </row>
    <row r="51" spans="1:10" ht="15">
      <c r="A51" s="35"/>
      <c r="B51" s="36"/>
      <c r="C51" s="36"/>
      <c r="D51" s="31"/>
      <c r="E51" s="34"/>
      <c r="F51" s="31"/>
      <c r="G51" s="31"/>
      <c r="H51" s="31"/>
      <c r="I51" s="7">
        <f t="shared" si="0"/>
        <v>0</v>
      </c>
      <c r="J51" s="44">
        <f aca="true" t="shared" si="1" ref="J51:J65">(D51*E51)-I51</f>
        <v>0</v>
      </c>
    </row>
    <row r="52" spans="1:10" ht="15">
      <c r="A52" s="35"/>
      <c r="B52" s="33"/>
      <c r="C52" s="36"/>
      <c r="D52" s="31"/>
      <c r="E52" s="34"/>
      <c r="F52" s="31"/>
      <c r="G52" s="31"/>
      <c r="H52" s="31"/>
      <c r="I52" s="7">
        <f t="shared" si="0"/>
        <v>0</v>
      </c>
      <c r="J52" s="44">
        <f t="shared" si="1"/>
        <v>0</v>
      </c>
    </row>
    <row r="53" spans="1:10" ht="15">
      <c r="A53" s="35"/>
      <c r="B53" s="36"/>
      <c r="C53" s="36"/>
      <c r="D53" s="31"/>
      <c r="E53" s="34"/>
      <c r="F53" s="31"/>
      <c r="G53" s="31"/>
      <c r="H53" s="31"/>
      <c r="I53" s="7">
        <f t="shared" si="0"/>
        <v>0</v>
      </c>
      <c r="J53" s="44">
        <f t="shared" si="1"/>
        <v>0</v>
      </c>
    </row>
    <row r="54" spans="1:10" ht="15">
      <c r="A54" s="35"/>
      <c r="B54" s="33"/>
      <c r="C54" s="36"/>
      <c r="D54" s="31"/>
      <c r="E54" s="34"/>
      <c r="F54" s="31"/>
      <c r="G54" s="31"/>
      <c r="H54" s="31"/>
      <c r="I54" s="7">
        <f t="shared" si="0"/>
        <v>0</v>
      </c>
      <c r="J54" s="44">
        <f t="shared" si="1"/>
        <v>0</v>
      </c>
    </row>
    <row r="55" spans="1:10" ht="15">
      <c r="A55" s="35"/>
      <c r="B55" s="36"/>
      <c r="C55" s="36"/>
      <c r="D55" s="31"/>
      <c r="E55" s="34"/>
      <c r="F55" s="31"/>
      <c r="G55" s="31"/>
      <c r="H55" s="31"/>
      <c r="I55" s="7">
        <f t="shared" si="0"/>
        <v>0</v>
      </c>
      <c r="J55" s="44">
        <f t="shared" si="1"/>
        <v>0</v>
      </c>
    </row>
    <row r="56" spans="1:10" ht="15">
      <c r="A56" s="35"/>
      <c r="B56" s="33"/>
      <c r="C56" s="36"/>
      <c r="D56" s="31"/>
      <c r="E56" s="34"/>
      <c r="F56" s="31"/>
      <c r="G56" s="31"/>
      <c r="H56" s="31"/>
      <c r="I56" s="7">
        <f t="shared" si="0"/>
        <v>0</v>
      </c>
      <c r="J56" s="44">
        <f t="shared" si="1"/>
        <v>0</v>
      </c>
    </row>
    <row r="57" spans="1:10" ht="15">
      <c r="A57" s="35"/>
      <c r="B57" s="36"/>
      <c r="C57" s="36"/>
      <c r="D57" s="31"/>
      <c r="E57" s="34"/>
      <c r="F57" s="31"/>
      <c r="G57" s="31"/>
      <c r="H57" s="31"/>
      <c r="I57" s="7">
        <f t="shared" si="0"/>
        <v>0</v>
      </c>
      <c r="J57" s="44">
        <f t="shared" si="1"/>
        <v>0</v>
      </c>
    </row>
    <row r="58" spans="1:10" ht="15">
      <c r="A58" s="35"/>
      <c r="B58" s="33"/>
      <c r="C58" s="36"/>
      <c r="D58" s="31"/>
      <c r="E58" s="34"/>
      <c r="F58" s="31"/>
      <c r="G58" s="31"/>
      <c r="H58" s="31"/>
      <c r="I58" s="7">
        <f t="shared" si="0"/>
        <v>0</v>
      </c>
      <c r="J58" s="44">
        <f t="shared" si="1"/>
        <v>0</v>
      </c>
    </row>
    <row r="59" spans="1:10" ht="15">
      <c r="A59" s="37"/>
      <c r="B59" s="36"/>
      <c r="C59" s="38"/>
      <c r="D59" s="39"/>
      <c r="E59" s="34"/>
      <c r="F59" s="31"/>
      <c r="G59" s="31"/>
      <c r="H59" s="31"/>
      <c r="I59" s="7">
        <f t="shared" si="0"/>
        <v>0</v>
      </c>
      <c r="J59" s="44">
        <f t="shared" si="1"/>
        <v>0</v>
      </c>
    </row>
    <row r="60" spans="1:10" ht="15">
      <c r="A60" s="37"/>
      <c r="B60" s="37"/>
      <c r="C60" s="38"/>
      <c r="D60" s="39"/>
      <c r="E60" s="34"/>
      <c r="F60" s="31"/>
      <c r="G60" s="31"/>
      <c r="H60" s="31"/>
      <c r="I60" s="7">
        <f>F60+G60+H60</f>
        <v>0</v>
      </c>
      <c r="J60" s="44">
        <f t="shared" si="1"/>
        <v>0</v>
      </c>
    </row>
    <row r="61" spans="1:10" ht="15">
      <c r="A61" s="37"/>
      <c r="B61" s="37"/>
      <c r="C61" s="38"/>
      <c r="D61" s="39"/>
      <c r="E61" s="34"/>
      <c r="F61" s="58"/>
      <c r="G61" s="31"/>
      <c r="H61" s="31"/>
      <c r="I61" s="7">
        <f aca="true" t="shared" si="2" ref="I60:I66">F61+G61+H61</f>
        <v>0</v>
      </c>
      <c r="J61" s="44">
        <f t="shared" si="1"/>
        <v>0</v>
      </c>
    </row>
    <row r="62" spans="1:10" ht="15">
      <c r="A62" s="37"/>
      <c r="B62" s="37"/>
      <c r="C62" s="38"/>
      <c r="D62" s="39"/>
      <c r="E62" s="34"/>
      <c r="F62" s="31"/>
      <c r="G62" s="31"/>
      <c r="H62" s="31"/>
      <c r="I62" s="7">
        <f t="shared" si="2"/>
        <v>0</v>
      </c>
      <c r="J62" s="44">
        <f t="shared" si="1"/>
        <v>0</v>
      </c>
    </row>
    <row r="63" spans="1:10" ht="15">
      <c r="A63" s="37"/>
      <c r="B63" s="37"/>
      <c r="C63" s="38"/>
      <c r="D63" s="39"/>
      <c r="E63" s="34"/>
      <c r="F63" s="31"/>
      <c r="G63" s="31"/>
      <c r="H63" s="31"/>
      <c r="I63" s="7">
        <f t="shared" si="2"/>
        <v>0</v>
      </c>
      <c r="J63" s="44">
        <f t="shared" si="1"/>
        <v>0</v>
      </c>
    </row>
    <row r="64" spans="1:10" ht="15">
      <c r="A64" s="37"/>
      <c r="B64" s="37"/>
      <c r="C64" s="38"/>
      <c r="D64" s="39"/>
      <c r="E64" s="34"/>
      <c r="F64" s="31"/>
      <c r="G64" s="31"/>
      <c r="H64" s="31"/>
      <c r="I64" s="7">
        <f t="shared" si="2"/>
        <v>0</v>
      </c>
      <c r="J64" s="44">
        <f t="shared" si="1"/>
        <v>0</v>
      </c>
    </row>
    <row r="65" spans="1:10" ht="15">
      <c r="A65" s="10" t="s">
        <v>10</v>
      </c>
      <c r="B65" s="10"/>
      <c r="C65" s="9"/>
      <c r="D65" s="9"/>
      <c r="E65" s="9"/>
      <c r="F65" s="7">
        <f>SUM(F50:F64)</f>
        <v>20000</v>
      </c>
      <c r="G65" s="7">
        <f>SUM(G50:G64)</f>
        <v>30000</v>
      </c>
      <c r="H65" s="7">
        <f>SUM(H50:H64)</f>
        <v>0</v>
      </c>
      <c r="I65" s="7">
        <f>SUM(I50:I64)</f>
        <v>50000</v>
      </c>
      <c r="J65" s="44"/>
    </row>
    <row r="66" spans="1:9" ht="15">
      <c r="A66" s="8" t="s">
        <v>11</v>
      </c>
      <c r="B66" s="53" t="s">
        <v>37</v>
      </c>
      <c r="C66" s="9"/>
      <c r="D66" s="9"/>
      <c r="E66" s="9"/>
      <c r="F66" s="31"/>
      <c r="G66" s="31"/>
      <c r="H66" s="31"/>
      <c r="I66" s="7">
        <f t="shared" si="2"/>
        <v>0</v>
      </c>
    </row>
    <row r="67" spans="1:9" s="20" customFormat="1" ht="30">
      <c r="A67" s="19" t="s">
        <v>24</v>
      </c>
      <c r="B67" s="19"/>
      <c r="C67" s="9"/>
      <c r="D67" s="9"/>
      <c r="E67" s="9"/>
      <c r="F67" s="14">
        <f>SUM(F65:F66)</f>
        <v>20000</v>
      </c>
      <c r="G67" s="14">
        <f>SUM(G65:G66)</f>
        <v>30000</v>
      </c>
      <c r="H67" s="14">
        <f>SUM(H65:H66)</f>
        <v>0</v>
      </c>
      <c r="I67" s="14">
        <f>SUM(I65:I66)</f>
        <v>50000</v>
      </c>
    </row>
    <row r="68" spans="1:9" s="20" customFormat="1" ht="15.75" thickBot="1">
      <c r="A68" s="21"/>
      <c r="B68" s="21"/>
      <c r="C68" s="9"/>
      <c r="D68" s="9"/>
      <c r="E68" s="9"/>
      <c r="F68" s="22"/>
      <c r="G68" s="22"/>
      <c r="H68" s="22"/>
      <c r="I68" s="22"/>
    </row>
    <row r="69" spans="1:9" s="20" customFormat="1" ht="45.75" thickBot="1">
      <c r="A69" s="23" t="s">
        <v>28</v>
      </c>
      <c r="B69" s="49"/>
      <c r="C69" s="9"/>
      <c r="D69" s="9"/>
      <c r="E69" s="9"/>
      <c r="F69" s="24">
        <f>F67+F47+F35+F23+F12</f>
        <v>20000</v>
      </c>
      <c r="G69" s="24">
        <f>G67+G47+G35+G23+G12</f>
        <v>30000</v>
      </c>
      <c r="H69" s="24">
        <f>H67+H47+H35+H23+H12</f>
        <v>0</v>
      </c>
      <c r="I69" s="25">
        <f>I67+I47+I35+I23+I12</f>
        <v>50000</v>
      </c>
    </row>
    <row r="70" spans="1:2" ht="15">
      <c r="A70" s="48" t="s">
        <v>34</v>
      </c>
      <c r="B70" s="48"/>
    </row>
    <row r="71" spans="1:9" ht="45">
      <c r="A71" s="26" t="s">
        <v>14</v>
      </c>
      <c r="B71" s="26"/>
      <c r="C71" s="41"/>
      <c r="D71" s="41"/>
      <c r="E71" s="41"/>
      <c r="F71" s="27"/>
      <c r="G71" s="27"/>
      <c r="H71" s="27"/>
      <c r="I71" s="27"/>
    </row>
    <row r="72" spans="1:10" ht="15">
      <c r="A72" s="8" t="s">
        <v>4</v>
      </c>
      <c r="B72" s="53" t="s">
        <v>4</v>
      </c>
      <c r="C72" s="9"/>
      <c r="D72" s="9"/>
      <c r="E72" s="9"/>
      <c r="F72" s="7">
        <f>F69*0.0015</f>
        <v>30</v>
      </c>
      <c r="G72" s="7">
        <f>G69*0.0015</f>
        <v>45</v>
      </c>
      <c r="H72" s="7">
        <f>H69*0.0015</f>
        <v>0</v>
      </c>
      <c r="I72" s="7">
        <f aca="true" t="shared" si="3" ref="I72:I77">F72+G72+H72</f>
        <v>75</v>
      </c>
      <c r="J72" s="2">
        <v>0.0015</v>
      </c>
    </row>
    <row r="73" spans="1:10" ht="15">
      <c r="A73" s="8" t="s">
        <v>5</v>
      </c>
      <c r="B73" s="53" t="s">
        <v>5</v>
      </c>
      <c r="C73" s="9"/>
      <c r="D73" s="9"/>
      <c r="E73" s="9"/>
      <c r="F73" s="7">
        <f>F69*0.0002</f>
        <v>4</v>
      </c>
      <c r="G73" s="7">
        <f>G69*0.0002</f>
        <v>6</v>
      </c>
      <c r="H73" s="7">
        <f>H69*0.0002</f>
        <v>0</v>
      </c>
      <c r="I73" s="7">
        <f t="shared" si="3"/>
        <v>10</v>
      </c>
      <c r="J73" s="2">
        <v>0.0002</v>
      </c>
    </row>
    <row r="74" spans="1:10" ht="15">
      <c r="A74" s="8" t="s">
        <v>6</v>
      </c>
      <c r="B74" s="53" t="s">
        <v>6</v>
      </c>
      <c r="C74" s="9"/>
      <c r="D74" s="9"/>
      <c r="E74" s="9"/>
      <c r="F74" s="7">
        <f>F69*0.0006</f>
        <v>11.999999999999998</v>
      </c>
      <c r="G74" s="7">
        <f>G69*0.0006</f>
        <v>18</v>
      </c>
      <c r="H74" s="7">
        <f>H69*0.0006</f>
        <v>0</v>
      </c>
      <c r="I74" s="7">
        <f t="shared" si="3"/>
        <v>30</v>
      </c>
      <c r="J74" s="2">
        <v>0.0006</v>
      </c>
    </row>
    <row r="75" spans="1:10" ht="15">
      <c r="A75" s="8" t="s">
        <v>7</v>
      </c>
      <c r="B75" s="53" t="s">
        <v>7</v>
      </c>
      <c r="C75" s="9"/>
      <c r="D75" s="9"/>
      <c r="E75" s="9"/>
      <c r="F75" s="7">
        <f>F69*0.02</f>
        <v>400</v>
      </c>
      <c r="G75" s="7">
        <f>G69*0.02</f>
        <v>600</v>
      </c>
      <c r="H75" s="7">
        <f>H69*0.02</f>
        <v>0</v>
      </c>
      <c r="I75" s="7">
        <f t="shared" si="3"/>
        <v>1000</v>
      </c>
      <c r="J75" s="42">
        <v>0.02</v>
      </c>
    </row>
    <row r="76" spans="1:10" ht="15">
      <c r="A76" s="8" t="s">
        <v>8</v>
      </c>
      <c r="B76" s="53" t="s">
        <v>8</v>
      </c>
      <c r="C76" s="9"/>
      <c r="D76" s="9"/>
      <c r="E76" s="9"/>
      <c r="F76" s="7">
        <f>F69*0.0072</f>
        <v>144</v>
      </c>
      <c r="G76" s="7">
        <f>G69*0.0072</f>
        <v>216</v>
      </c>
      <c r="H76" s="7">
        <f>H69*0.0072</f>
        <v>0</v>
      </c>
      <c r="I76" s="7">
        <f t="shared" si="3"/>
        <v>360</v>
      </c>
      <c r="J76" s="42">
        <v>0.0072</v>
      </c>
    </row>
    <row r="77" spans="1:10" ht="15">
      <c r="A77" s="8" t="s">
        <v>9</v>
      </c>
      <c r="B77" s="53" t="s">
        <v>36</v>
      </c>
      <c r="C77" s="9"/>
      <c r="D77" s="9"/>
      <c r="E77" s="9"/>
      <c r="F77" s="7">
        <f>F69*0.0005</f>
        <v>10</v>
      </c>
      <c r="G77" s="7">
        <f>G69*0.0005</f>
        <v>15</v>
      </c>
      <c r="H77" s="7">
        <f>H69*0.0005</f>
        <v>0</v>
      </c>
      <c r="I77" s="7">
        <f t="shared" si="3"/>
        <v>25</v>
      </c>
      <c r="J77" s="42">
        <v>0.0005</v>
      </c>
    </row>
    <row r="78" spans="1:10" ht="15">
      <c r="A78" s="10" t="s">
        <v>10</v>
      </c>
      <c r="B78" s="18"/>
      <c r="C78" s="11"/>
      <c r="D78" s="11"/>
      <c r="E78" s="11"/>
      <c r="F78" s="7">
        <f>SUM(F71:F77)</f>
        <v>600</v>
      </c>
      <c r="G78" s="7">
        <f>SUM(G71:G77)</f>
        <v>900</v>
      </c>
      <c r="H78" s="7">
        <f>SUM(H71:H77)</f>
        <v>0</v>
      </c>
      <c r="I78" s="7">
        <f>SUM(I71:I77)</f>
        <v>1500</v>
      </c>
      <c r="J78" s="46">
        <f>SUM(J72:J77)</f>
        <v>0.03</v>
      </c>
    </row>
    <row r="79" spans="1:9" ht="15">
      <c r="A79" s="8" t="s">
        <v>11</v>
      </c>
      <c r="B79" s="53" t="s">
        <v>40</v>
      </c>
      <c r="C79" s="9"/>
      <c r="D79" s="9"/>
      <c r="E79" s="9"/>
      <c r="F79" s="7"/>
      <c r="G79" s="7"/>
      <c r="H79" s="7"/>
      <c r="I79" s="7">
        <f>F79+G79+H79</f>
        <v>0</v>
      </c>
    </row>
    <row r="80" spans="1:9" ht="30">
      <c r="A80" s="12" t="s">
        <v>12</v>
      </c>
      <c r="B80" s="12"/>
      <c r="C80" s="13"/>
      <c r="D80" s="13"/>
      <c r="E80" s="13"/>
      <c r="F80" s="14">
        <f>SUM(F78+F79)</f>
        <v>600</v>
      </c>
      <c r="G80" s="14">
        <f>SUM(G78+G79)</f>
        <v>900</v>
      </c>
      <c r="H80" s="14">
        <f>SUM(H78+H79)</f>
        <v>0</v>
      </c>
      <c r="I80" s="14">
        <f>SUM(I78+I79)</f>
        <v>1500</v>
      </c>
    </row>
    <row r="81" ht="15.75" thickBot="1"/>
    <row r="82" spans="1:9" ht="15.75" thickBot="1">
      <c r="A82" s="28" t="s">
        <v>25</v>
      </c>
      <c r="B82" s="50"/>
      <c r="C82" s="40"/>
      <c r="D82" s="40"/>
      <c r="E82" s="40"/>
      <c r="F82" s="29">
        <f>F69+F80</f>
        <v>20600</v>
      </c>
      <c r="G82" s="29">
        <f>G69+G80</f>
        <v>30900</v>
      </c>
      <c r="H82" s="29">
        <f>H69+H80</f>
        <v>0</v>
      </c>
      <c r="I82" s="30">
        <f>I69+I80</f>
        <v>51500</v>
      </c>
    </row>
    <row r="83" ht="15"/>
    <row r="84" ht="15"/>
  </sheetData>
  <sheetProtection password="CB0F" sheet="1"/>
  <mergeCells count="1">
    <mergeCell ref="B1:E1"/>
  </mergeCells>
  <printOptions/>
  <pageMargins left="0.7" right="0.7" top="0.75" bottom="0.75" header="0.3" footer="0.3"/>
  <pageSetup horizontalDpi="600" verticalDpi="600" orientation="landscape" r:id="rId4"/>
  <headerFooter>
    <oddHeader>&amp;C&amp;"-,Bold"BIDP APPLICATION BUDGET</oddHeader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lhansen</dc:creator>
  <cp:keywords/>
  <dc:description/>
  <cp:lastModifiedBy>lhansen</cp:lastModifiedBy>
  <cp:lastPrinted>2010-03-04T19:39:01Z</cp:lastPrinted>
  <dcterms:created xsi:type="dcterms:W3CDTF">2010-03-02T18:17:47Z</dcterms:created>
  <dcterms:modified xsi:type="dcterms:W3CDTF">2010-03-04T19:39:16Z</dcterms:modified>
  <cp:category/>
  <cp:version/>
  <cp:contentType/>
  <cp:contentStatus/>
</cp:coreProperties>
</file>